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MA-CPPP\FY 2026_2027 CPPP\REPORTING\LRC Reporting\"/>
    </mc:Choice>
  </mc:AlternateContent>
  <xr:revisionPtr revIDLastSave="0" documentId="8_{2D7DA77C-FA3B-4AB8-9C92-9E467F2E6352}" xr6:coauthVersionLast="47" xr6:coauthVersionMax="47" xr10:uidLastSave="{00000000-0000-0000-0000-000000000000}"/>
  <bookViews>
    <workbookView xWindow="-120" yWindow="-120" windowWidth="29040" windowHeight="15720" xr2:uid="{4815BD39-DC28-40C5-9883-91D2794D8593}"/>
  </bookViews>
  <sheets>
    <sheet name="Henry County UPDATE 1120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<sst xmlns="http://schemas.openxmlformats.org/spreadsheetml/2006/main" count="111" uniqueCount="59">
  <si>
    <t>SAND SPRINGS RD</t>
  </si>
  <si>
    <t>052-CR-1229  -000</t>
  </si>
  <si>
    <t>No</t>
  </si>
  <si>
    <t>Yes</t>
  </si>
  <si>
    <t>County</t>
  </si>
  <si>
    <t>Henry</t>
  </si>
  <si>
    <t>BMP 0 KY-3323 TO EMP 0.432</t>
  </si>
  <si>
    <t>2025-052-CR-1229  -000-0.0-0.4</t>
  </si>
  <si>
    <t>GARRETT RD</t>
  </si>
  <si>
    <t>052-CR-1104  -000</t>
  </si>
  <si>
    <t>First 0.22 miles are asphalt pavement. The rest of the roadway is gravel. BMP 0  TO EMP 0.866</t>
  </si>
  <si>
    <t>2025-052-CR-1104  -000-0.0-0.9</t>
  </si>
  <si>
    <t>DIXIE HWY</t>
  </si>
  <si>
    <t>052-CR-1130  -000</t>
  </si>
  <si>
    <t>BMP 0.47 TO EMP 1.0</t>
  </si>
  <si>
    <t>2025-052-CR-1130  -000-0.4-1.0</t>
  </si>
  <si>
    <t>PARK ST</t>
  </si>
  <si>
    <t>052-CR-1004  -000</t>
  </si>
  <si>
    <t>BMP 0 INT CAMPBELLSBURG RD TO EMP 0.382</t>
  </si>
  <si>
    <t>2025-052-CR-1004  -000-0.0-0.4</t>
  </si>
  <si>
    <t>BART SMITH RD</t>
  </si>
  <si>
    <t>052-CR-1231  -000</t>
  </si>
  <si>
    <t>BMP 0  INT RADCLIFFE RD TO EMP 0.908</t>
  </si>
  <si>
    <t>2025-052-CR-1231  -000-0.0-0.9</t>
  </si>
  <si>
    <t>STUCKERS LN</t>
  </si>
  <si>
    <t>052-CR-1216  -000</t>
  </si>
  <si>
    <t>BMP 0 INT KY-153 TO EMP 0.328</t>
  </si>
  <si>
    <t>2025-052-CR-1216  -000-0.0-0.3</t>
  </si>
  <si>
    <t>CEDAR RUN RD</t>
  </si>
  <si>
    <t>052-CR-1373  -000</t>
  </si>
  <si>
    <t>BMP 0 INT KY-153 TO EMP 0.676</t>
  </si>
  <si>
    <t>2025-052-CR-1373  -000-0.0-0.7</t>
  </si>
  <si>
    <t>CHERRY LN</t>
  </si>
  <si>
    <t>052-CR-1341C -000</t>
  </si>
  <si>
    <t>BMP 0 CR-1341C TO EMP 0.658</t>
  </si>
  <si>
    <t>2025-052-CR-1341C -000-0.0-0.7</t>
  </si>
  <si>
    <t>Road Name</t>
  </si>
  <si>
    <t>Current RT Unique</t>
  </si>
  <si>
    <t>Length (Tenth Mile)</t>
  </si>
  <si>
    <t>Agency Owner</t>
  </si>
  <si>
    <t>City</t>
  </si>
  <si>
    <t>District</t>
  </si>
  <si>
    <t>County Name</t>
  </si>
  <si>
    <t>Project ID</t>
  </si>
  <si>
    <t>Project Cost</t>
  </si>
  <si>
    <t>Required Match %</t>
  </si>
  <si>
    <t>Amount Requested</t>
  </si>
  <si>
    <t>SCORE</t>
  </si>
  <si>
    <t>Requestor Type: Resurfacing</t>
  </si>
  <si>
    <t>Requestor Type: Patching</t>
  </si>
  <si>
    <t>Requestor Type: Hazardous Conditions</t>
  </si>
  <si>
    <t>Requestor Type: Emergency</t>
  </si>
  <si>
    <t>Requestor Type: Other</t>
  </si>
  <si>
    <t xml:space="preserve">Requestor "Other" Description </t>
  </si>
  <si>
    <t>Requestor Project Priority No. as Listed  (Projects Scoring 10 only)</t>
  </si>
  <si>
    <t>Project Description/Evaluator Comments</t>
  </si>
  <si>
    <t>Priority  1</t>
  </si>
  <si>
    <t>Priority  2</t>
  </si>
  <si>
    <t>Priority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</si>
</sst>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164" fontId="2" fillId="0" borderId="2" xfId="1" applyNumberFormat="1" applyFont="1" applyFill="1" applyBorder="1" applyAlignment="1">
      <alignment horizontal="center" wrapText="1"/>
    </xf>
    <xf numFmtId="165" fontId="2" fillId="0" borderId="2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44" fontId="0" fillId="0" borderId="0" xfId="1" applyFont="1" applyFill="1" applyBorder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669E-E733-4D2F-AA50-FDFD764C9CC2}">
  <dimension ref="A1:T9"/>
  <sheetViews>
    <sheetView tabSelected="1" topLeftCell="H1" workbookViewId="0">
      <selection activeCell="E15" sqref="E15"/>
    </sheetView>
  </sheetViews>
  <sheetFormatPr defaultRowHeight="15" x14ac:dyDescent="0.25"/>
  <cols>
    <col min="1" max="1" width="30" customWidth="1"/>
    <col min="2" max="3" width="9.140625" style="8"/>
    <col min="6" max="6" width="18.140625" customWidth="1"/>
    <col min="7" max="7" width="23" customWidth="1"/>
    <col min="8" max="8" width="16" customWidth="1"/>
    <col min="10" max="10" width="13.5703125" customWidth="1"/>
    <col min="11" max="12" width="9.140625" style="8"/>
    <col min="13" max="13" width="12.7109375" style="8" customWidth="1"/>
    <col min="14" max="14" width="9.140625" style="8"/>
    <col min="15" max="15" width="11.7109375" style="8" customWidth="1"/>
    <col min="16" max="16" width="30.42578125" style="8" customWidth="1"/>
    <col min="17" max="17" width="12.42578125" style="8" customWidth="1"/>
    <col min="18" max="18" width="29.28515625" customWidth="1"/>
    <col min="19" max="19" width="17.5703125" customWidth="1"/>
    <col min="20" max="20" width="83.5703125" customWidth="1"/>
    <col min="21" max="21" width="21.7109375" customWidth="1"/>
    <col min="22" max="22" width="27.42578125" customWidth="1"/>
    <col min="23" max="23" width="20" customWidth="1"/>
    <col min="25" max="25" width="21.140625" customWidth="1"/>
    <col min="28" max="28" width="13.140625" customWidth="1"/>
    <col min="29" max="29" width="17.28515625" customWidth="1"/>
    <col min="30" max="30" width="15.140625" customWidth="1"/>
    <col min="31" max="31" width="13.85546875" customWidth="1"/>
    <col min="32" max="32" width="19.7109375" customWidth="1"/>
    <col min="33" max="33" width="20.28515625" customWidth="1"/>
    <col min="34" max="34" width="18.5703125" customWidth="1"/>
    <col min="35" max="35" width="56.5703125" customWidth="1"/>
    <col min="41" max="41" width="19.7109375" customWidth="1"/>
  </cols>
  <sheetData>
    <row r="1" spans="1:20" ht="91.5" thickTop="1" thickBot="1" x14ac:dyDescent="0.3">
      <c r="A1" s="1" t="s">
        <v>43</v>
      </c>
      <c r="B1" s="2" t="s">
        <v>41</v>
      </c>
      <c r="C1" s="2" t="s">
        <v>42</v>
      </c>
      <c r="D1" s="2" t="s">
        <v>40</v>
      </c>
      <c r="E1" s="2" t="s">
        <v>39</v>
      </c>
      <c r="F1" s="2" t="s">
        <v>37</v>
      </c>
      <c r="G1" s="2" t="s">
        <v>36</v>
      </c>
      <c r="H1" s="3" t="s">
        <v>44</v>
      </c>
      <c r="I1" s="4" t="s">
        <v>45</v>
      </c>
      <c r="J1" s="3" t="s">
        <v>46</v>
      </c>
      <c r="K1" s="5" t="s">
        <v>38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6" t="s">
        <v>55</v>
      </c>
    </row>
    <row r="2" spans="1:20" ht="15.75" thickTop="1" x14ac:dyDescent="0.25">
      <c r="A2" t="s">
        <v>35</v>
      </c>
      <c r="B2" s="8">
        <v>5</v>
      </c>
      <c r="C2" s="9" t="s">
        <v>5</v>
      </c>
      <c r="E2" t="s">
        <v>4</v>
      </c>
      <c r="F2" t="s">
        <v>33</v>
      </c>
      <c r="G2" t="s">
        <v>32</v>
      </c>
      <c r="H2" s="7">
        <v>34020</v>
      </c>
      <c r="I2" s="10">
        <v>0.15</v>
      </c>
      <c r="J2" s="11">
        <f t="shared" ref="J2:J9" si="0">SUM(H2-H2*I2)</f>
        <v>28917</v>
      </c>
      <c r="K2" s="12">
        <v>0.65800000000000003</v>
      </c>
      <c r="L2" s="8">
        <v>10</v>
      </c>
      <c r="M2" s="9" t="s">
        <v>3</v>
      </c>
      <c r="N2" s="9" t="s">
        <v>2</v>
      </c>
      <c r="O2" s="9" t="s">
        <v>2</v>
      </c>
      <c r="P2" s="9" t="s">
        <v>2</v>
      </c>
      <c r="Q2" s="9" t="s">
        <v>2</v>
      </c>
      <c r="S2" s="8" t="s">
        <v>56</v>
      </c>
      <c r="T2" t="s">
        <v>34</v>
      </c>
    </row>
    <row r="3" spans="1:20" x14ac:dyDescent="0.25">
      <c r="A3" t="s">
        <v>31</v>
      </c>
      <c r="B3" s="8">
        <v>5</v>
      </c>
      <c r="C3" s="9" t="s">
        <v>5</v>
      </c>
      <c r="E3" t="s">
        <v>4</v>
      </c>
      <c r="F3" t="s">
        <v>29</v>
      </c>
      <c r="G3" t="s">
        <v>28</v>
      </c>
      <c r="H3" s="7">
        <v>40860</v>
      </c>
      <c r="I3" s="10">
        <v>0.15</v>
      </c>
      <c r="J3" s="11">
        <f t="shared" si="0"/>
        <v>34731</v>
      </c>
      <c r="K3" s="12">
        <v>0.67600000000000005</v>
      </c>
      <c r="L3" s="8">
        <v>10</v>
      </c>
      <c r="M3" s="9" t="s">
        <v>3</v>
      </c>
      <c r="N3" s="9" t="s">
        <v>2</v>
      </c>
      <c r="O3" s="9" t="s">
        <v>2</v>
      </c>
      <c r="P3" s="9" t="s">
        <v>2</v>
      </c>
      <c r="Q3" s="9" t="s">
        <v>2</v>
      </c>
      <c r="S3" s="8" t="s">
        <v>57</v>
      </c>
      <c r="T3" t="s">
        <v>30</v>
      </c>
    </row>
    <row r="4" spans="1:20" x14ac:dyDescent="0.25">
      <c r="A4" t="s">
        <v>15</v>
      </c>
      <c r="B4" s="8">
        <v>5</v>
      </c>
      <c r="C4" s="9" t="s">
        <v>5</v>
      </c>
      <c r="E4" t="s">
        <v>4</v>
      </c>
      <c r="F4" t="s">
        <v>13</v>
      </c>
      <c r="G4" t="s">
        <v>12</v>
      </c>
      <c r="H4" s="7">
        <v>27720</v>
      </c>
      <c r="I4" s="10">
        <v>0.15</v>
      </c>
      <c r="J4" s="11">
        <f>SUM(H4-H4*I4)</f>
        <v>23562</v>
      </c>
      <c r="K4" s="12">
        <v>0.58099999999999996</v>
      </c>
      <c r="L4" s="8">
        <v>10</v>
      </c>
      <c r="M4" s="9" t="s">
        <v>3</v>
      </c>
      <c r="N4" s="9" t="s">
        <v>2</v>
      </c>
      <c r="O4" s="9" t="s">
        <v>2</v>
      </c>
      <c r="P4" s="9" t="s">
        <v>2</v>
      </c>
      <c r="Q4" s="9" t="s">
        <v>2</v>
      </c>
      <c r="S4" s="8" t="s">
        <v>58</v>
      </c>
      <c r="T4" t="s">
        <v>14</v>
      </c>
    </row>
    <row r="5" spans="1:20" x14ac:dyDescent="0.25">
      <c r="A5" t="s">
        <v>27</v>
      </c>
      <c r="B5" s="8">
        <v>5</v>
      </c>
      <c r="C5" s="9" t="s">
        <v>5</v>
      </c>
      <c r="E5" t="s">
        <v>4</v>
      </c>
      <c r="F5" t="s">
        <v>25</v>
      </c>
      <c r="G5" t="s">
        <v>24</v>
      </c>
      <c r="H5" s="7">
        <v>17280</v>
      </c>
      <c r="I5" s="10">
        <v>0.15</v>
      </c>
      <c r="J5" s="11">
        <f t="shared" si="0"/>
        <v>14688</v>
      </c>
      <c r="K5" s="12">
        <v>0.32800000000000001</v>
      </c>
      <c r="L5" s="8">
        <v>8</v>
      </c>
      <c r="M5" s="9" t="s">
        <v>3</v>
      </c>
      <c r="N5" s="9" t="s">
        <v>2</v>
      </c>
      <c r="O5" s="9" t="s">
        <v>2</v>
      </c>
      <c r="P5" s="9" t="s">
        <v>2</v>
      </c>
      <c r="Q5" s="9" t="s">
        <v>2</v>
      </c>
      <c r="T5" t="s">
        <v>26</v>
      </c>
    </row>
    <row r="6" spans="1:20" x14ac:dyDescent="0.25">
      <c r="A6" t="s">
        <v>23</v>
      </c>
      <c r="B6" s="8">
        <v>5</v>
      </c>
      <c r="C6" s="9" t="s">
        <v>5</v>
      </c>
      <c r="E6" t="s">
        <v>4</v>
      </c>
      <c r="F6" t="s">
        <v>21</v>
      </c>
      <c r="G6" t="s">
        <v>20</v>
      </c>
      <c r="H6" s="7">
        <v>24030</v>
      </c>
      <c r="I6" s="10">
        <v>0.15</v>
      </c>
      <c r="J6" s="11">
        <f t="shared" si="0"/>
        <v>20425.5</v>
      </c>
      <c r="K6" s="12">
        <v>0.90800000000000003</v>
      </c>
      <c r="L6" s="8">
        <v>9</v>
      </c>
      <c r="M6" s="9" t="s">
        <v>3</v>
      </c>
      <c r="N6" s="9" t="s">
        <v>2</v>
      </c>
      <c r="O6" s="9" t="s">
        <v>2</v>
      </c>
      <c r="P6" s="9" t="s">
        <v>2</v>
      </c>
      <c r="Q6" s="9" t="s">
        <v>2</v>
      </c>
      <c r="T6" t="s">
        <v>22</v>
      </c>
    </row>
    <row r="7" spans="1:20" x14ac:dyDescent="0.25">
      <c r="A7" t="s">
        <v>19</v>
      </c>
      <c r="B7" s="8">
        <v>5</v>
      </c>
      <c r="C7" s="9" t="s">
        <v>5</v>
      </c>
      <c r="E7" t="s">
        <v>4</v>
      </c>
      <c r="F7" t="s">
        <v>17</v>
      </c>
      <c r="G7" t="s">
        <v>16</v>
      </c>
      <c r="H7" s="7">
        <v>24120</v>
      </c>
      <c r="I7" s="10">
        <v>0.15</v>
      </c>
      <c r="J7" s="11">
        <f t="shared" si="0"/>
        <v>20502</v>
      </c>
      <c r="K7" s="12">
        <v>0.38200000000000001</v>
      </c>
      <c r="L7" s="8">
        <v>9</v>
      </c>
      <c r="M7" s="9" t="s">
        <v>3</v>
      </c>
      <c r="N7" s="9" t="s">
        <v>2</v>
      </c>
      <c r="O7" s="9" t="s">
        <v>2</v>
      </c>
      <c r="P7" s="9" t="s">
        <v>2</v>
      </c>
      <c r="Q7" s="9" t="s">
        <v>2</v>
      </c>
      <c r="T7" t="s">
        <v>18</v>
      </c>
    </row>
    <row r="8" spans="1:20" x14ac:dyDescent="0.25">
      <c r="A8" t="s">
        <v>11</v>
      </c>
      <c r="B8" s="8">
        <v>5</v>
      </c>
      <c r="C8" s="9" t="s">
        <v>5</v>
      </c>
      <c r="E8" t="s">
        <v>4</v>
      </c>
      <c r="F8" t="s">
        <v>9</v>
      </c>
      <c r="G8" t="s">
        <v>8</v>
      </c>
      <c r="H8" s="7">
        <v>11790</v>
      </c>
      <c r="I8" s="10">
        <v>0.15</v>
      </c>
      <c r="J8" s="11">
        <f t="shared" si="0"/>
        <v>10021.5</v>
      </c>
      <c r="K8" s="12">
        <v>0.86599999999999999</v>
      </c>
      <c r="L8" s="8">
        <v>7</v>
      </c>
      <c r="M8" s="9" t="s">
        <v>3</v>
      </c>
      <c r="N8" s="9" t="s">
        <v>2</v>
      </c>
      <c r="O8" s="9" t="s">
        <v>2</v>
      </c>
      <c r="P8" s="9" t="s">
        <v>2</v>
      </c>
      <c r="Q8" s="9" t="s">
        <v>2</v>
      </c>
      <c r="T8" t="s">
        <v>10</v>
      </c>
    </row>
    <row r="9" spans="1:20" x14ac:dyDescent="0.25">
      <c r="A9" t="s">
        <v>7</v>
      </c>
      <c r="B9" s="8">
        <v>5</v>
      </c>
      <c r="C9" s="9" t="s">
        <v>5</v>
      </c>
      <c r="E9" t="s">
        <v>4</v>
      </c>
      <c r="F9" t="s">
        <v>1</v>
      </c>
      <c r="G9" t="s">
        <v>0</v>
      </c>
      <c r="H9" s="7">
        <v>28080</v>
      </c>
      <c r="I9" s="10">
        <v>0.15</v>
      </c>
      <c r="J9" s="11">
        <f t="shared" si="0"/>
        <v>23868</v>
      </c>
      <c r="K9" s="12">
        <v>0.432</v>
      </c>
      <c r="L9" s="8">
        <v>8</v>
      </c>
      <c r="M9" s="9" t="s">
        <v>3</v>
      </c>
      <c r="N9" s="9" t="s">
        <v>2</v>
      </c>
      <c r="O9" s="9" t="s">
        <v>2</v>
      </c>
      <c r="P9" s="9" t="s">
        <v>2</v>
      </c>
      <c r="Q9" s="9" t="s">
        <v>2</v>
      </c>
      <c r="T9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Henry County UPDATE 11202025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Christie J (KYTC)</dc:creator>
  <cp:lastModifiedBy>Ross, Christie J (KYTC)</cp:lastModifiedBy>
  <dcterms:created xsi:type="dcterms:W3CDTF">2025-11-20T18:08:39Z</dcterms:created>
  <dcterms:modified xsi:type="dcterms:W3CDTF">2025-11-20T19:29:00Z</dcterms:modified>
</cp:coreProperties>
</file>